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<sst xmlns="http://schemas.openxmlformats.org/spreadsheetml/2006/main" count="29" uniqueCount="29">
  <si>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</si>
  <si>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IBS070</t>
  </si>
  <si>
    <t xml:space="preserve">U</t>
  </si>
  <si>
    <t xml:space="preserve">Unitat interior per a producció d'aigua freda i calenta.</t>
  </si>
  <si>
    <r>
      <rPr>
        <sz val="8.25"/>
        <color rgb="FF000000"/>
        <rFont val="Arial"/>
        <family val="2"/>
      </rPr>
      <t xml:space="preserve">Unitat interior per a producció d'aigua calenta a baixa temperatura i aigua freda, sistema VRF, per a gas R-410A, model AM160FNBDEH/EU "SAMSUNG", alimentació monofàsica (230V/50Hz), potència frigorífica 14 kW, potència calorífica 16 kW, consum elèctric en refrigeració 10 W, cabal d'aigua 48 l/min, pressió sonora 27 dBA, potència sonora 54 dBA, dimensions 518x627x330 mm, pes 29 kg, regulació de la temperatura de sortida d'aigua en refrigeració de 5°C a 30°C, regulació de la temperatura de sortida d'aigua en calefacció de 20°C a 50°C, diàmetre de connexió de la canonada de líquid 3/8", diàmetre de connexió d'a canonada de gas 5/8", diàmetre de connexió de les canonades d'aigua 1", amb vàlvula d'expansió electrònica EEV. El preu no inclou la canalització ni el cablejat elèctric d'alimentació.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</si>
  <si>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</si>
  <si>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</si>
  <si>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</si>
  <si>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</si>
  <si>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</si>
  <si>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</si>
  <si>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</si>
  <si>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mt42sam108a</t>
  </si>
  <si>
    <t xml:space="preserve">U</t>
  </si>
  <si>
    <t xml:space="preserve">Unitat interior per a producció d'aigua calenta a baixa temperatura i aigua freda, sistema VRF, per a gas R-410A, model AM160FNBDEH/EU "SAMSUNG", alimentació monofàsica (230V/50Hz), potència frigorífica 14 kW, potència calorífica 16 kW, consum elèctric en refrigeració 10 W, cabal d'aigua 48 l/min, pressió sonora 27 dBA, potència sonora 54 dBA, dimensions 518x627x330 mm, pes 29 kg, regulació de la temperatura de sortida d'aigua en refrigeració de 5°C a 30°C, regulació de la temperatura de sortida d'aigua en calefacció de 20°C a 50°C, diàmetre de connexió de la canonada de líquid 3/8", diàmetre de connexió d'a canonada de gas 5/8", diàmetre de connexió de les canonades d'aigua 1", amb vàlvula d'expansió electrònica EEV.</t>
  </si>
  <si>
    <t xml:space="preserve">Subtotal materials:</t>
  </si>
  <si>
    <t xml:space="preserve">Mà d'obra</t>
  </si>
  <si>
    <t xml:space="preserve">mo005</t>
  </si>
  <si>
    <t xml:space="preserve">h</t>
  </si>
  <si>
    <t xml:space="preserve">Oficial 1ª instal·lador de climatització.</t>
  </si>
  <si>
    <t xml:space="preserve">mo104</t>
  </si>
  <si>
    <t xml:space="preserve">h</t>
  </si>
  <si>
    <t xml:space="preserve">Ajudant instal·lador de climatització.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</si>
  <si>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</si>
  <si>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</si>
  <si>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</si>
  <si>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</si>
  <si>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655,33€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</si>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</sst>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7.14" customWidth="1"/>
    <col min="4" max="4" width="73.61" customWidth="1"/>
    <col min="5" max="5" width="12.07" customWidth="1"/>
    <col min="6" max="6" width="11.90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76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97.5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2175</v>
      </c>
      <c r="G10" s="14">
        <f ca="1">ROUND(INDIRECT(ADDRESS(ROW()+(0), COLUMN()+(-2), 1))*INDIRECT(ADDRESS(ROW()+(0), COLUMN()+(-1), 1)), 2)</f>
        <v>2175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2175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1">
        <v>2.098</v>
      </c>
      <c r="F13" s="13">
        <v>30.63</v>
      </c>
      <c r="G13" s="13">
        <f ca="1">ROUND(INDIRECT(ADDRESS(ROW()+(0), COLUMN()+(-2), 1))*INDIRECT(ADDRESS(ROW()+(0), COLUMN()+(-1), 1)), 2)</f>
        <v>64.26</v>
      </c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2">
        <v>2.098</v>
      </c>
      <c r="F14" s="14">
        <v>26.36</v>
      </c>
      <c r="G14" s="14">
        <f ca="1">ROUND(INDIRECT(ADDRESS(ROW()+(0), COLUMN()+(-2), 1))*INDIRECT(ADDRESS(ROW()+(0), COLUMN()+(-1), 1)), 2)</f>
        <v>55.3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1)),INDIRECT(ADDRESS(ROW()+(-2), COLUMN()+(0), 1))), 2)</f>
        <v>119.56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2">
        <v>2</v>
      </c>
      <c r="F17" s="14">
        <f ca="1">ROUND(SUM(INDIRECT(ADDRESS(ROW()+(-2), COLUMN()+(1), 1)),INDIRECT(ADDRESS(ROW()+(-6), COLUMN()+(1), 1))), 2)</f>
        <v>2294.56</v>
      </c>
      <c r="G17" s="14">
        <f ca="1">ROUND(INDIRECT(ADDRESS(ROW()+(0), COLUMN()+(-2), 1))*INDIRECT(ADDRESS(ROW()+(0), COLUMN()+(-1), 1))/100, 2)</f>
        <v>45.89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1)),INDIRECT(ADDRESS(ROW()+(-7), COLUMN()+(0), 1))), 2)</f>
        <v>2340.45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